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pj\Desktop\"/>
    </mc:Choice>
  </mc:AlternateContent>
  <bookViews>
    <workbookView xWindow="45" yWindow="0" windowWidth="19440" windowHeight="11760" tabRatio="500"/>
  </bookViews>
  <sheets>
    <sheet name="Hoja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AO4" i="1" l="1"/>
  <c r="AP4" i="1" s="1"/>
  <c r="AO5" i="1"/>
  <c r="AP5" i="1" s="1"/>
  <c r="AO6" i="1"/>
  <c r="AP6" i="1" s="1"/>
  <c r="AO7" i="1"/>
  <c r="AP7" i="1" s="1"/>
  <c r="AO8" i="1"/>
  <c r="AP8" i="1" s="1"/>
  <c r="AO9" i="1"/>
  <c r="AP9" i="1" s="1"/>
  <c r="AO10" i="1"/>
  <c r="AP10" i="1" s="1"/>
  <c r="AO11" i="1"/>
  <c r="AP11" i="1" s="1"/>
  <c r="AO12" i="1"/>
  <c r="AP12" i="1" s="1"/>
  <c r="AO13" i="1"/>
  <c r="AP13" i="1" s="1"/>
  <c r="AO14" i="1"/>
  <c r="AP14" i="1" s="1"/>
  <c r="AO15" i="1"/>
  <c r="AP15" i="1" s="1"/>
  <c r="AO16" i="1"/>
  <c r="AP16" i="1" s="1"/>
  <c r="AO17" i="1"/>
  <c r="AP17" i="1" s="1"/>
  <c r="AO18" i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P29" i="1" s="1"/>
  <c r="G29" i="1" l="1"/>
  <c r="G28" i="1"/>
  <c r="G27" i="1"/>
  <c r="G25" i="1"/>
  <c r="G24" i="1"/>
  <c r="G10" i="1"/>
  <c r="G19" i="1"/>
  <c r="G15" i="1"/>
  <c r="G9" i="1"/>
  <c r="G26" i="1"/>
  <c r="G20" i="1"/>
  <c r="G6" i="1"/>
  <c r="G17" i="1"/>
  <c r="G18" i="1"/>
  <c r="G16" i="1"/>
  <c r="G13" i="1"/>
  <c r="G11" i="1"/>
  <c r="G12" i="1"/>
  <c r="G8" i="1"/>
  <c r="G4" i="1"/>
  <c r="G14" i="1"/>
  <c r="G5" i="1"/>
  <c r="A5" i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<sst xmlns="http://schemas.openxmlformats.org/spreadsheetml/2006/main" count="79" uniqueCount="69">
  <si>
    <t>No.</t>
  </si>
  <si>
    <t>EXP.</t>
  </si>
  <si>
    <t xml:space="preserve"> POSTULANTE</t>
  </si>
  <si>
    <t>TOTAL</t>
  </si>
  <si>
    <t xml:space="preserve">PORRAS ARGUETA DE PORRES, Maria Consuelo </t>
  </si>
  <si>
    <t xml:space="preserve">DÁVILA SALAZAR, Delia Marina </t>
  </si>
  <si>
    <t xml:space="preserve">AGUILAR GUERRA, Vladimir Osmán </t>
  </si>
  <si>
    <t xml:space="preserve">VALDES QUEZADA, Silvia Patricia </t>
  </si>
  <si>
    <t>GORDILLO GALINDO, Mario Estuardo</t>
  </si>
  <si>
    <t>CALDERON MORALES, Hugo Haroldo</t>
  </si>
  <si>
    <t xml:space="preserve">STALLING DAVILA, Blanca Aída </t>
  </si>
  <si>
    <t>ZARCEÑO GAITAN, Rogelio</t>
  </si>
  <si>
    <t xml:space="preserve">QUIÑONEZ DONIS, Brenda Anabella </t>
  </si>
  <si>
    <t>CHARCHAL RAMOS, Douglas René</t>
  </si>
  <si>
    <t>BAQUIAX BAQUIAX, Josué Felipe</t>
  </si>
  <si>
    <t>MEDINA MÉNDEZ, Nery Osvaldo</t>
  </si>
  <si>
    <t>ALVEÑO OVANDO, Marco Aurelio</t>
  </si>
  <si>
    <t>DUARTE BARRERA, Manuel Reginaldo</t>
  </si>
  <si>
    <t>ORELLANA Y ORELLANA, Vitalina</t>
  </si>
  <si>
    <t xml:space="preserve">PINEDA CASTAÑEDA, Sergio Amadeo </t>
  </si>
  <si>
    <t>RODRÍGUEZ CORTÉZ, Ana María</t>
  </si>
  <si>
    <t>DOMÍNGUEZ TZUNUM, Nidia Violeta</t>
  </si>
  <si>
    <t xml:space="preserve">VÁSQUEZ PIMENTEL, Nester Mauricio </t>
  </si>
  <si>
    <t>FLORES DIVAS, Selvin Wilfredo</t>
  </si>
  <si>
    <t xml:space="preserve">GARCÍA ESCOBAR, Elizabeth Mercedes </t>
  </si>
  <si>
    <t xml:space="preserve">GARCÍA MOLINA, Silvia Verónica </t>
  </si>
  <si>
    <t xml:space="preserve">ESPAÑA MERIDA, Guillermo Demetrio </t>
  </si>
  <si>
    <t>PINEDA BARALES, José Antonio</t>
  </si>
  <si>
    <t xml:space="preserve">ROJAS CETINA, Ranulfo Rafael </t>
  </si>
  <si>
    <t>Lucero Paz</t>
  </si>
  <si>
    <t>Orellana Donis</t>
  </si>
  <si>
    <t>López Fuentes</t>
  </si>
  <si>
    <t>Marvien Herrera</t>
  </si>
  <si>
    <t xml:space="preserve">Carlos Paiz </t>
  </si>
  <si>
    <t>Ronald Colindres</t>
  </si>
  <si>
    <t>Oscar Cruz</t>
  </si>
  <si>
    <t>Jaime Echeverría</t>
  </si>
  <si>
    <t>Patricia de Chea</t>
  </si>
  <si>
    <t>López Cordero</t>
  </si>
  <si>
    <t>Jorge Sequén</t>
  </si>
  <si>
    <t>Anabella Cardona</t>
  </si>
  <si>
    <t>López Francisco</t>
  </si>
  <si>
    <t>Galicia Pimentel</t>
  </si>
  <si>
    <t>Estuardo Castellanos</t>
  </si>
  <si>
    <t xml:space="preserve">Saúl Senteno </t>
  </si>
  <si>
    <t>Félix Serrano</t>
  </si>
  <si>
    <t>Jorge Calderón</t>
  </si>
  <si>
    <t>Mario Archila</t>
  </si>
  <si>
    <t>Ruano Castillo</t>
  </si>
  <si>
    <t>Escobar Menaldo</t>
  </si>
  <si>
    <t>Avidan Ortíz</t>
  </si>
  <si>
    <t>Cruz Munguía Sosa</t>
  </si>
  <si>
    <t>Ventura Loyo</t>
  </si>
  <si>
    <t>Fausto Corado</t>
  </si>
  <si>
    <t>a favor</t>
  </si>
  <si>
    <t>en contra</t>
  </si>
  <si>
    <t>Nájera Flores</t>
  </si>
  <si>
    <t>Mario Raúl García</t>
  </si>
  <si>
    <t>Otto González Peña</t>
  </si>
  <si>
    <t>Tánchez Mérida</t>
  </si>
  <si>
    <t>Adolfo Reyes Calderón</t>
  </si>
  <si>
    <t xml:space="preserve"> </t>
  </si>
  <si>
    <t>Alfredo Cabrera</t>
  </si>
  <si>
    <t>Obdulio Reyes</t>
  </si>
  <si>
    <t>Milton Argueta</t>
  </si>
  <si>
    <t>CANDIDATOS A CORTE SUPREMA DE JUSTICIA (2014-2019)</t>
  </si>
  <si>
    <t>Evaluación Expediente</t>
  </si>
  <si>
    <t>Prueba Psicométrica</t>
  </si>
  <si>
    <t xml:space="preserve">MORALES ACEÑA DE SIERRA, Maria Eugenia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</si>
</sst>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b/>
      <sz val="10"/>
      <color theme="1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sz val="10"/>
      <color rgb="FF000000"/>
      <name val="Calibri"/>
      <family val="2"/>
      <charset val="134"/>
      <scheme val="minor"/>
    </font>
    <font>
      <b/>
      <sz val="10"/>
      <color rgb="FF000000"/>
      <name val="Calibri"/>
      <family val="2"/>
      <charset val="134"/>
      <scheme val="minor"/>
    </font>
    <font>
      <sz val="9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A0D565"/>
        <bgColor indexed="64"/>
      </patternFill>
    </fill>
    <fill>
      <patternFill patternType="solid">
        <fgColor rgb="FFA0D56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textRotation="90" wrapText="1"/>
    </xf>
    <xf numFmtId="0" fontId="6" fillId="0" borderId="1" xfId="0" applyFont="1" applyBorder="1" applyAlignment="1">
      <alignment horizontal="center" textRotation="90" wrapText="1"/>
    </xf>
    <xf numFmtId="0" fontId="10" fillId="5" borderId="1" xfId="0" applyFont="1" applyFill="1" applyBorder="1" applyAlignment="1">
      <alignment horizontal="center" textRotation="90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ill="1" applyBorder="1"/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Medium4"/>
  <colors>
    <mruColors>
      <color rgb="FFA0D565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8"/>
  <sheetViews>
    <sheetView tabSelected="1" topLeftCell="C1" zoomScale="70" zoomScaleNormal="70" zoomScalePageLayoutView="150" workbookViewId="0">
      <selection activeCell="C13" sqref="C13"/>
    </sheetView>
  </sheetViews>
  <sheetFormatPr baseColWidth="10" defaultRowHeight="15.75"/>
  <cols>
    <col min="1" max="1" width="7" hidden="1" customWidth="1"/>
    <col min="2" max="2" width="5" hidden="1" customWidth="1"/>
    <col min="3" max="3" width="5" customWidth="1"/>
    <col min="4" max="4" width="29.625" customWidth="1"/>
    <col min="5" max="7" width="5.625" customWidth="1"/>
    <col min="8" max="42" width="3.625" customWidth="1"/>
  </cols>
  <sheetData>
    <row r="1" spans="1:44" ht="23.25">
      <c r="C1" s="25" t="s">
        <v>65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3" spans="1:44" ht="94.5" customHeight="1">
      <c r="A3" s="5" t="s">
        <v>0</v>
      </c>
      <c r="B3" s="5" t="s">
        <v>1</v>
      </c>
      <c r="C3" s="5" t="s">
        <v>0</v>
      </c>
      <c r="D3" s="6" t="s">
        <v>2</v>
      </c>
      <c r="E3" s="24" t="s">
        <v>66</v>
      </c>
      <c r="F3" s="24" t="s">
        <v>67</v>
      </c>
      <c r="G3" s="7" t="s">
        <v>3</v>
      </c>
      <c r="H3" s="8" t="s">
        <v>29</v>
      </c>
      <c r="I3" s="8" t="s">
        <v>30</v>
      </c>
      <c r="J3" s="8" t="s">
        <v>31</v>
      </c>
      <c r="K3" s="8" t="s">
        <v>32</v>
      </c>
      <c r="L3" s="8" t="s">
        <v>59</v>
      </c>
      <c r="M3" s="8" t="s">
        <v>33</v>
      </c>
      <c r="N3" s="8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8" t="s">
        <v>41</v>
      </c>
      <c r="V3" s="8" t="s">
        <v>42</v>
      </c>
      <c r="W3" s="8" t="s">
        <v>43</v>
      </c>
      <c r="X3" s="8" t="s">
        <v>44</v>
      </c>
      <c r="Y3" s="8" t="s">
        <v>45</v>
      </c>
      <c r="Z3" s="8" t="s">
        <v>46</v>
      </c>
      <c r="AA3" s="8" t="s">
        <v>47</v>
      </c>
      <c r="AB3" s="8" t="s">
        <v>58</v>
      </c>
      <c r="AC3" s="8" t="s">
        <v>60</v>
      </c>
      <c r="AD3" s="8" t="s">
        <v>49</v>
      </c>
      <c r="AE3" s="8" t="s">
        <v>64</v>
      </c>
      <c r="AF3" s="8" t="s">
        <v>48</v>
      </c>
      <c r="AG3" s="8" t="s">
        <v>57</v>
      </c>
      <c r="AH3" s="8" t="s">
        <v>50</v>
      </c>
      <c r="AI3" s="8" t="s">
        <v>62</v>
      </c>
      <c r="AJ3" s="8" t="s">
        <v>63</v>
      </c>
      <c r="AK3" s="8" t="s">
        <v>51</v>
      </c>
      <c r="AL3" s="8" t="s">
        <v>56</v>
      </c>
      <c r="AM3" s="8" t="s">
        <v>52</v>
      </c>
      <c r="AN3" s="8" t="s">
        <v>53</v>
      </c>
      <c r="AO3" s="8" t="s">
        <v>54</v>
      </c>
      <c r="AP3" s="8" t="s">
        <v>55</v>
      </c>
    </row>
    <row r="4" spans="1:44">
      <c r="A4" s="2">
        <v>1</v>
      </c>
      <c r="B4" s="2">
        <v>151</v>
      </c>
      <c r="C4" s="2">
        <v>1</v>
      </c>
      <c r="D4" s="9" t="s">
        <v>4</v>
      </c>
      <c r="E4" s="10">
        <v>87</v>
      </c>
      <c r="F4" s="10">
        <v>8</v>
      </c>
      <c r="G4" s="11">
        <f>SUM(E4:F4)</f>
        <v>95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 t="s">
        <v>61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15">
        <f>SUM(H4:AN4)</f>
        <v>32</v>
      </c>
      <c r="AP4" s="15">
        <f>33-AO4</f>
        <v>1</v>
      </c>
    </row>
    <row r="5" spans="1:44">
      <c r="A5" s="2">
        <f>A4+1</f>
        <v>2</v>
      </c>
      <c r="B5" s="2">
        <v>166</v>
      </c>
      <c r="C5" s="2">
        <v>2</v>
      </c>
      <c r="D5" s="9" t="s">
        <v>5</v>
      </c>
      <c r="E5" s="10">
        <v>85</v>
      </c>
      <c r="F5" s="10">
        <v>9</v>
      </c>
      <c r="G5" s="11">
        <f>SUM(E5:F5)</f>
        <v>94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/>
      <c r="AA5" s="2"/>
      <c r="AB5" s="2"/>
      <c r="AC5" s="2"/>
      <c r="AD5" s="2"/>
      <c r="AE5" s="2"/>
      <c r="AF5" s="2">
        <v>1</v>
      </c>
      <c r="AG5" s="2">
        <v>1</v>
      </c>
      <c r="AH5" s="2">
        <v>1</v>
      </c>
      <c r="AI5" s="2"/>
      <c r="AJ5" s="2">
        <v>1</v>
      </c>
      <c r="AK5" s="2">
        <v>1</v>
      </c>
      <c r="AL5" s="2">
        <v>1</v>
      </c>
      <c r="AM5" s="2">
        <v>1</v>
      </c>
      <c r="AN5" s="2">
        <v>1</v>
      </c>
      <c r="AO5" s="15">
        <f>SUM(H5:AN5)</f>
        <v>26</v>
      </c>
      <c r="AP5" s="15">
        <f>33-AO5</f>
        <v>7</v>
      </c>
    </row>
    <row r="6" spans="1:44">
      <c r="A6" s="2" t="e">
        <f>#REF!+1</f>
        <v>#REF!</v>
      </c>
      <c r="B6" s="2">
        <v>50</v>
      </c>
      <c r="C6" s="2">
        <v>3</v>
      </c>
      <c r="D6" s="9" t="s">
        <v>6</v>
      </c>
      <c r="E6" s="10">
        <v>86</v>
      </c>
      <c r="F6" s="10">
        <v>7</v>
      </c>
      <c r="G6" s="11">
        <f>SUM(E6:F6)</f>
        <v>93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/>
      <c r="S6" s="2">
        <v>1</v>
      </c>
      <c r="T6" s="23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/>
      <c r="AA6" s="2"/>
      <c r="AB6" s="2"/>
      <c r="AC6" s="2">
        <v>1</v>
      </c>
      <c r="AD6" s="2"/>
      <c r="AE6" s="2"/>
      <c r="AF6" s="2">
        <v>1</v>
      </c>
      <c r="AG6" s="2">
        <v>1</v>
      </c>
      <c r="AH6" s="2">
        <v>1</v>
      </c>
      <c r="AI6" s="2"/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15">
        <f>SUM(H6:AN6)</f>
        <v>26</v>
      </c>
      <c r="AP6" s="15">
        <f>33-AO6</f>
        <v>7</v>
      </c>
    </row>
    <row r="7" spans="1:44">
      <c r="A7" s="2" t="e">
        <f>A6+1</f>
        <v>#REF!</v>
      </c>
      <c r="B7" s="2">
        <v>75</v>
      </c>
      <c r="C7" s="2">
        <v>4</v>
      </c>
      <c r="D7" s="16" t="s">
        <v>68</v>
      </c>
      <c r="E7" s="17">
        <v>82</v>
      </c>
      <c r="F7" s="17">
        <v>9</v>
      </c>
      <c r="G7" s="18">
        <f>SUM(E7:F7)</f>
        <v>91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19">
        <f>SUM(H7:AN7)</f>
        <v>33</v>
      </c>
      <c r="AP7" s="19">
        <f>33-AO7</f>
        <v>0</v>
      </c>
      <c r="AQ7" s="26" t="s">
        <v>61</v>
      </c>
      <c r="AR7" s="27"/>
    </row>
    <row r="8" spans="1:44">
      <c r="A8" s="2" t="e">
        <f>#REF!+1</f>
        <v>#REF!</v>
      </c>
      <c r="B8" s="2">
        <v>145</v>
      </c>
      <c r="C8" s="2">
        <v>5</v>
      </c>
      <c r="D8" s="9" t="s">
        <v>7</v>
      </c>
      <c r="E8" s="10">
        <v>85</v>
      </c>
      <c r="F8" s="10">
        <v>6</v>
      </c>
      <c r="G8" s="11">
        <f>SUM(E8:F8)</f>
        <v>91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 t="s">
        <v>61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 t="s">
        <v>61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/>
      <c r="AJ8" s="2"/>
      <c r="AK8" s="2">
        <v>1</v>
      </c>
      <c r="AL8" s="2">
        <v>1</v>
      </c>
      <c r="AM8" s="2"/>
      <c r="AN8" s="2">
        <v>1</v>
      </c>
      <c r="AO8" s="15">
        <f>SUM(H8:AN8)</f>
        <v>28</v>
      </c>
      <c r="AP8" s="15">
        <f>33-AO8</f>
        <v>5</v>
      </c>
    </row>
    <row r="9" spans="1:44">
      <c r="A9" s="2" t="e">
        <f>A8+1</f>
        <v>#REF!</v>
      </c>
      <c r="B9" s="2">
        <v>27</v>
      </c>
      <c r="C9" s="2">
        <v>6</v>
      </c>
      <c r="D9" s="9" t="s">
        <v>8</v>
      </c>
      <c r="E9" s="10">
        <v>84</v>
      </c>
      <c r="F9" s="10">
        <v>6</v>
      </c>
      <c r="G9" s="11">
        <f>SUM(E9:F9)</f>
        <v>90</v>
      </c>
      <c r="H9" s="2" t="s">
        <v>61</v>
      </c>
      <c r="I9" s="2">
        <v>1</v>
      </c>
      <c r="J9" s="2"/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 t="s">
        <v>61</v>
      </c>
      <c r="V9" s="2">
        <v>1</v>
      </c>
      <c r="W9" s="2">
        <v>1</v>
      </c>
      <c r="X9" s="2">
        <v>1</v>
      </c>
      <c r="Y9" s="2" t="s">
        <v>61</v>
      </c>
      <c r="Z9" s="2"/>
      <c r="AA9" s="2">
        <v>1</v>
      </c>
      <c r="AB9" s="2">
        <v>1</v>
      </c>
      <c r="AC9" s="2"/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15">
        <f>SUM(H9:AN9)</f>
        <v>27</v>
      </c>
      <c r="AP9" s="15">
        <f>33-AO9</f>
        <v>6</v>
      </c>
    </row>
    <row r="10" spans="1:44">
      <c r="A10" s="2" t="e">
        <f>#REF!+1</f>
        <v>#REF!</v>
      </c>
      <c r="B10" s="2">
        <v>4</v>
      </c>
      <c r="C10" s="2">
        <v>7</v>
      </c>
      <c r="D10" s="9" t="s">
        <v>9</v>
      </c>
      <c r="E10" s="10">
        <v>79</v>
      </c>
      <c r="F10" s="10">
        <v>10</v>
      </c>
      <c r="G10" s="11">
        <f>SUM(E10:F10)</f>
        <v>89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/>
      <c r="U10" s="2"/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15">
        <f>SUM(H10:AN10)</f>
        <v>31</v>
      </c>
      <c r="AP10" s="15">
        <f>33-AO10</f>
        <v>2</v>
      </c>
    </row>
    <row r="11" spans="1:44">
      <c r="A11" s="2" t="e">
        <f>#REF!+1</f>
        <v>#REF!</v>
      </c>
      <c r="B11" s="3">
        <v>132</v>
      </c>
      <c r="C11" s="3">
        <v>8</v>
      </c>
      <c r="D11" s="9" t="s">
        <v>10</v>
      </c>
      <c r="E11" s="10">
        <v>80</v>
      </c>
      <c r="F11" s="10">
        <v>9</v>
      </c>
      <c r="G11" s="11">
        <f>SUM(E11:F11)</f>
        <v>89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15">
        <f>SUM(H11:AN11)</f>
        <v>33</v>
      </c>
      <c r="AP11" s="15">
        <f>33-AO11</f>
        <v>0</v>
      </c>
    </row>
    <row r="12" spans="1:44">
      <c r="A12" s="2" t="e">
        <f>#REF!+1</f>
        <v>#REF!</v>
      </c>
      <c r="B12" s="2">
        <v>133</v>
      </c>
      <c r="C12" s="2">
        <v>9</v>
      </c>
      <c r="D12" s="9" t="s">
        <v>11</v>
      </c>
      <c r="E12" s="10">
        <v>81</v>
      </c>
      <c r="F12" s="10">
        <v>6</v>
      </c>
      <c r="G12" s="11">
        <f>SUM(E12:F12)</f>
        <v>87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>
        <v>1</v>
      </c>
      <c r="S12" s="2"/>
      <c r="T12" s="2"/>
      <c r="U12" s="2"/>
      <c r="V12" s="2"/>
      <c r="W12" s="2"/>
      <c r="X12" s="2"/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/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15">
        <f>SUM(H12:AN12)</f>
        <v>25</v>
      </c>
      <c r="AP12" s="15">
        <f>33-AO12</f>
        <v>8</v>
      </c>
    </row>
    <row r="13" spans="1:44">
      <c r="A13" s="2" t="e">
        <f>#REF!+1</f>
        <v>#REF!</v>
      </c>
      <c r="B13" s="2">
        <v>124</v>
      </c>
      <c r="C13" s="2">
        <v>10</v>
      </c>
      <c r="D13" s="16" t="s">
        <v>12</v>
      </c>
      <c r="E13" s="17">
        <v>76</v>
      </c>
      <c r="F13" s="17">
        <v>9</v>
      </c>
      <c r="G13" s="18">
        <f>SUM(E13:F13)</f>
        <v>85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 t="s">
        <v>61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19">
        <f>SUM(H13:AN13)</f>
        <v>32</v>
      </c>
      <c r="AP13" s="19">
        <f>33-AO13</f>
        <v>1</v>
      </c>
    </row>
    <row r="14" spans="1:44">
      <c r="A14" s="2" t="e">
        <f>A13+1</f>
        <v>#REF!</v>
      </c>
      <c r="B14" s="2">
        <v>157</v>
      </c>
      <c r="C14" s="2">
        <v>11</v>
      </c>
      <c r="D14" s="9" t="s">
        <v>14</v>
      </c>
      <c r="E14" s="10">
        <v>76</v>
      </c>
      <c r="F14" s="10">
        <v>8</v>
      </c>
      <c r="G14" s="11">
        <f>SUM(E14:F14)</f>
        <v>84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/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/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/>
      <c r="AO14" s="15">
        <f>SUM(H14:AN14)</f>
        <v>30</v>
      </c>
      <c r="AP14" s="15">
        <f>33-AO14</f>
        <v>3</v>
      </c>
    </row>
    <row r="15" spans="1:44">
      <c r="A15" s="2" t="e">
        <f>A14+1</f>
        <v>#REF!</v>
      </c>
      <c r="B15" s="2">
        <v>25</v>
      </c>
      <c r="C15" s="2">
        <v>12</v>
      </c>
      <c r="D15" s="9" t="s">
        <v>13</v>
      </c>
      <c r="E15" s="10">
        <v>76</v>
      </c>
      <c r="F15" s="10">
        <v>8</v>
      </c>
      <c r="G15" s="11">
        <f>SUM(E15:F15)</f>
        <v>84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/>
      <c r="Q15" s="2">
        <v>1</v>
      </c>
      <c r="R15" s="2"/>
      <c r="S15" s="2"/>
      <c r="T15" s="2">
        <v>1</v>
      </c>
      <c r="U15" s="2">
        <v>1</v>
      </c>
      <c r="V15" s="2"/>
      <c r="W15" s="2"/>
      <c r="X15" s="2">
        <v>1</v>
      </c>
      <c r="Y15" s="2">
        <v>1</v>
      </c>
      <c r="Z15" s="2">
        <v>1</v>
      </c>
      <c r="AA15" s="2">
        <v>1</v>
      </c>
      <c r="AB15" s="2"/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15">
        <f>SUM(H15:AN15)</f>
        <v>27</v>
      </c>
      <c r="AP15" s="15">
        <f>33-AO15</f>
        <v>6</v>
      </c>
    </row>
    <row r="16" spans="1:44">
      <c r="A16" s="2" t="e">
        <f>#REF!+1</f>
        <v>#REF!</v>
      </c>
      <c r="B16" s="3">
        <v>120</v>
      </c>
      <c r="C16" s="3">
        <v>13</v>
      </c>
      <c r="D16" s="16" t="s">
        <v>15</v>
      </c>
      <c r="E16" s="17">
        <v>77</v>
      </c>
      <c r="F16" s="17">
        <v>6</v>
      </c>
      <c r="G16" s="18">
        <f>SUM(E16:F16)</f>
        <v>83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19">
        <f>SUM(H16:AN16)</f>
        <v>33</v>
      </c>
      <c r="AP16" s="19">
        <f>33-AO16</f>
        <v>0</v>
      </c>
    </row>
    <row r="17" spans="1:43">
      <c r="A17" s="2" t="e">
        <f>#REF!+1</f>
        <v>#REF!</v>
      </c>
      <c r="B17" s="2">
        <v>83</v>
      </c>
      <c r="C17" s="2">
        <v>14</v>
      </c>
      <c r="D17" s="16" t="s">
        <v>16</v>
      </c>
      <c r="E17" s="17">
        <v>74</v>
      </c>
      <c r="F17" s="17">
        <v>8</v>
      </c>
      <c r="G17" s="18">
        <f>SUM(E17:F17)</f>
        <v>82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19">
        <f>SUM(H17:AN17)</f>
        <v>33</v>
      </c>
      <c r="AP17" s="19">
        <f>33-AO17</f>
        <v>0</v>
      </c>
    </row>
    <row r="18" spans="1:43">
      <c r="A18" s="2" t="e">
        <f>#REF!+1</f>
        <v>#REF!</v>
      </c>
      <c r="B18" s="2">
        <v>100</v>
      </c>
      <c r="C18" s="2">
        <v>15</v>
      </c>
      <c r="D18" s="16" t="s">
        <v>17</v>
      </c>
      <c r="E18" s="17">
        <v>72</v>
      </c>
      <c r="F18" s="17">
        <v>8</v>
      </c>
      <c r="G18" s="18">
        <f>SUM(E18:F18)</f>
        <v>80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19">
        <f>SUM(H18:AN18)</f>
        <v>33</v>
      </c>
      <c r="AP18" s="19">
        <f>33-AO18</f>
        <v>0</v>
      </c>
    </row>
    <row r="19" spans="1:43">
      <c r="A19" s="2" t="e">
        <f>#REF!+1</f>
        <v>#REF!</v>
      </c>
      <c r="B19" s="2">
        <v>23</v>
      </c>
      <c r="C19" s="2">
        <v>16</v>
      </c>
      <c r="D19" s="16" t="s">
        <v>18</v>
      </c>
      <c r="E19" s="17">
        <v>71</v>
      </c>
      <c r="F19" s="17">
        <v>8</v>
      </c>
      <c r="G19" s="18">
        <f>SUM(E19:F19)</f>
        <v>79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19">
        <f>SUM(H19:AN19)</f>
        <v>33</v>
      </c>
      <c r="AP19" s="19">
        <f>33-AO19</f>
        <v>0</v>
      </c>
    </row>
    <row r="20" spans="1:43">
      <c r="A20" s="2" t="e">
        <f>A19+1</f>
        <v>#REF!</v>
      </c>
      <c r="B20" s="2">
        <v>33</v>
      </c>
      <c r="C20" s="2">
        <v>17</v>
      </c>
      <c r="D20" s="16" t="s">
        <v>19</v>
      </c>
      <c r="E20" s="17">
        <v>71</v>
      </c>
      <c r="F20" s="17">
        <v>8</v>
      </c>
      <c r="G20" s="18">
        <f>SUM(E20:F20)</f>
        <v>79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19">
        <f>SUM(H20:AN20)</f>
        <v>33</v>
      </c>
      <c r="AP20" s="19">
        <f>33-AO20</f>
        <v>0</v>
      </c>
    </row>
    <row r="21" spans="1:43">
      <c r="A21" s="2" t="e">
        <f>#REF!+1</f>
        <v>#REF!</v>
      </c>
      <c r="B21" s="4">
        <v>72</v>
      </c>
      <c r="C21" s="4">
        <v>18</v>
      </c>
      <c r="D21" s="20" t="s">
        <v>21</v>
      </c>
      <c r="E21" s="21">
        <v>67</v>
      </c>
      <c r="F21" s="21">
        <v>9</v>
      </c>
      <c r="G21" s="22">
        <v>76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19">
        <f>SUM(H21:AN21)</f>
        <v>33</v>
      </c>
      <c r="AP21" s="19">
        <f>33-AO21</f>
        <v>0</v>
      </c>
    </row>
    <row r="22" spans="1:43">
      <c r="A22" s="2" t="e">
        <f>#REF!+1</f>
        <v>#REF!</v>
      </c>
      <c r="B22" s="4">
        <v>48</v>
      </c>
      <c r="C22" s="4">
        <v>19</v>
      </c>
      <c r="D22" s="20" t="s">
        <v>20</v>
      </c>
      <c r="E22" s="21">
        <v>68</v>
      </c>
      <c r="F22" s="21">
        <v>8</v>
      </c>
      <c r="G22" s="22">
        <v>76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19">
        <f>SUM(H22:AN22)</f>
        <v>33</v>
      </c>
      <c r="AP22" s="19">
        <f>33-AO22</f>
        <v>0</v>
      </c>
    </row>
    <row r="23" spans="1:43">
      <c r="A23" s="2" t="e">
        <f>#REF!+1</f>
        <v>#REF!</v>
      </c>
      <c r="B23" s="4">
        <v>88</v>
      </c>
      <c r="C23" s="4">
        <v>20</v>
      </c>
      <c r="D23" s="12" t="s">
        <v>22</v>
      </c>
      <c r="E23" s="13">
        <v>71</v>
      </c>
      <c r="F23" s="13">
        <v>5</v>
      </c>
      <c r="G23" s="14">
        <v>76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/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/>
      <c r="AB23" s="2"/>
      <c r="AC23" s="2">
        <v>1</v>
      </c>
      <c r="AD23" s="2"/>
      <c r="AE23" s="2"/>
      <c r="AF23" s="2"/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15">
        <f>SUM(H23:AN23)</f>
        <v>27</v>
      </c>
      <c r="AP23" s="15">
        <f>33-AO23</f>
        <v>6</v>
      </c>
    </row>
    <row r="24" spans="1:43">
      <c r="A24" s="2" t="e">
        <f>#REF!+1</f>
        <v>#REF!</v>
      </c>
      <c r="B24" s="3">
        <v>116</v>
      </c>
      <c r="C24" s="3">
        <v>21</v>
      </c>
      <c r="D24" s="16" t="s">
        <v>23</v>
      </c>
      <c r="E24" s="17">
        <v>66</v>
      </c>
      <c r="F24" s="17">
        <v>9</v>
      </c>
      <c r="G24" s="18">
        <f>SUM(E24:F24)</f>
        <v>75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19">
        <f>SUM(H24:AN24)</f>
        <v>33</v>
      </c>
      <c r="AP24" s="19">
        <f>33-AO24</f>
        <v>0</v>
      </c>
    </row>
    <row r="25" spans="1:43">
      <c r="A25" s="2" t="e">
        <f>A24+1</f>
        <v>#REF!</v>
      </c>
      <c r="B25" s="2">
        <v>131</v>
      </c>
      <c r="C25" s="2">
        <v>22</v>
      </c>
      <c r="D25" s="9" t="s">
        <v>24</v>
      </c>
      <c r="E25" s="10">
        <v>69</v>
      </c>
      <c r="F25" s="10">
        <v>6</v>
      </c>
      <c r="G25" s="11">
        <f>SUM(E25:F25)</f>
        <v>75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/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15">
        <f>SUM(H25:AN25)</f>
        <v>32</v>
      </c>
      <c r="AP25" s="15">
        <f>33-AO25</f>
        <v>1</v>
      </c>
    </row>
    <row r="26" spans="1:43">
      <c r="A26" s="2" t="e">
        <f>#REF!+1</f>
        <v>#REF!</v>
      </c>
      <c r="B26" s="2">
        <v>28</v>
      </c>
      <c r="C26" s="2">
        <v>23</v>
      </c>
      <c r="D26" s="9" t="s">
        <v>25</v>
      </c>
      <c r="E26" s="10">
        <v>66</v>
      </c>
      <c r="F26" s="10">
        <v>8</v>
      </c>
      <c r="G26" s="11">
        <f>SUM(E26:F26)</f>
        <v>74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/>
      <c r="S26" s="2">
        <v>1</v>
      </c>
      <c r="T26" s="2">
        <v>1</v>
      </c>
      <c r="U26" s="2">
        <v>1</v>
      </c>
      <c r="V26" s="2">
        <v>1</v>
      </c>
      <c r="W26" s="2"/>
      <c r="X26" s="2"/>
      <c r="Y26" s="2"/>
      <c r="Z26" s="2"/>
      <c r="AA26" s="2"/>
      <c r="AB26" s="2"/>
      <c r="AC26" s="2"/>
      <c r="AD26" s="2"/>
      <c r="AE26" s="2">
        <v>1</v>
      </c>
      <c r="AF26" s="2"/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15">
        <f>SUM(H26:AN26)</f>
        <v>23</v>
      </c>
      <c r="AP26" s="15">
        <f>33-AO26</f>
        <v>10</v>
      </c>
    </row>
    <row r="27" spans="1:43">
      <c r="A27" s="2" t="e">
        <f>#REF!+1</f>
        <v>#REF!</v>
      </c>
      <c r="B27" s="2">
        <v>29</v>
      </c>
      <c r="C27" s="2">
        <v>24</v>
      </c>
      <c r="D27" s="16" t="s">
        <v>26</v>
      </c>
      <c r="E27" s="17">
        <v>64</v>
      </c>
      <c r="F27" s="17">
        <v>9</v>
      </c>
      <c r="G27" s="18">
        <f>SUM(E27:F27)</f>
        <v>73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19">
        <f>SUM(H27:AN27)</f>
        <v>33</v>
      </c>
      <c r="AP27" s="19">
        <f>33-AO27</f>
        <v>0</v>
      </c>
    </row>
    <row r="28" spans="1:43">
      <c r="A28" s="2" t="e">
        <f>#REF!+1</f>
        <v>#REF!</v>
      </c>
      <c r="B28" s="2">
        <v>30</v>
      </c>
      <c r="C28" s="2">
        <v>25</v>
      </c>
      <c r="D28" s="9" t="s">
        <v>27</v>
      </c>
      <c r="E28" s="10">
        <v>66</v>
      </c>
      <c r="F28" s="10">
        <v>7</v>
      </c>
      <c r="G28" s="11">
        <f>SUM(E28:F28)</f>
        <v>73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 t="s">
        <v>61</v>
      </c>
      <c r="P28" s="2"/>
      <c r="Q28" s="2"/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/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/>
      <c r="AH28" s="2">
        <v>1</v>
      </c>
      <c r="AI28" s="2"/>
      <c r="AJ28" s="2"/>
      <c r="AK28" s="2">
        <v>1</v>
      </c>
      <c r="AL28" s="2">
        <v>1</v>
      </c>
      <c r="AM28" s="2"/>
      <c r="AN28" s="2">
        <v>1</v>
      </c>
      <c r="AO28" s="15">
        <f>SUM(H28:AN28)</f>
        <v>25</v>
      </c>
      <c r="AP28" s="15">
        <f>33-AO28</f>
        <v>8</v>
      </c>
      <c r="AQ28" t="s">
        <v>61</v>
      </c>
    </row>
    <row r="29" spans="1:43">
      <c r="A29" s="2" t="e">
        <f>#REF!+1</f>
        <v>#REF!</v>
      </c>
      <c r="B29" s="2">
        <v>66</v>
      </c>
      <c r="C29" s="2">
        <v>26</v>
      </c>
      <c r="D29" s="16" t="s">
        <v>28</v>
      </c>
      <c r="E29" s="17">
        <v>66</v>
      </c>
      <c r="F29" s="17">
        <v>7</v>
      </c>
      <c r="G29" s="18">
        <f>SUM(E29:F29)</f>
        <v>73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19">
        <f>SUM(H29:AN29)</f>
        <v>33</v>
      </c>
      <c r="AP29" s="19">
        <f>33-AO29</f>
        <v>0</v>
      </c>
    </row>
    <row r="30" spans="1:43">
      <c r="AO30" s="1"/>
    </row>
    <row r="31" spans="1:43">
      <c r="AO31" s="1"/>
    </row>
    <row r="32" spans="1:43">
      <c r="AO32" s="1"/>
    </row>
    <row r="33" spans="41:41">
      <c r="AO33" s="1"/>
    </row>
    <row r="34" spans="41:41">
      <c r="AO34" s="1"/>
    </row>
    <row r="35" spans="41:41">
      <c r="AO35" s="1"/>
    </row>
    <row r="36" spans="41:41">
      <c r="AO36" s="1"/>
    </row>
    <row r="37" spans="41:41">
      <c r="AO37" s="1"/>
    </row>
    <row r="38" spans="41:41">
      <c r="AO38" s="1"/>
    </row>
    <row r="39" spans="41:41">
      <c r="AO39" s="1"/>
    </row>
    <row r="40" spans="41:41">
      <c r="AO40" s="1"/>
    </row>
    <row r="41" spans="41:41">
      <c r="AO41" s="1"/>
    </row>
    <row r="42" spans="41:41">
      <c r="AO42" s="1"/>
    </row>
    <row r="43" spans="41:41">
      <c r="AO43" s="1"/>
    </row>
    <row r="44" spans="41:41">
      <c r="AO44" s="1"/>
    </row>
    <row r="45" spans="41:41">
      <c r="AO45" s="1"/>
    </row>
    <row r="46" spans="41:41">
      <c r="AO46" s="1"/>
    </row>
    <row r="47" spans="41:41">
      <c r="AO47" s="1"/>
    </row>
    <row r="48" spans="41:41">
      <c r="AO48" s="1"/>
    </row>
    <row r="49" spans="41:41">
      <c r="AO49" s="1"/>
    </row>
    <row r="50" spans="41:41">
      <c r="AO50" s="1"/>
    </row>
    <row r="51" spans="41:41">
      <c r="AO51" s="1"/>
    </row>
    <row r="52" spans="41:41">
      <c r="AO52" s="1"/>
    </row>
    <row r="53" spans="41:41">
      <c r="AO53" s="1"/>
    </row>
    <row r="54" spans="41:41">
      <c r="AO54" s="1"/>
    </row>
    <row r="55" spans="41:41">
      <c r="AO55" s="1"/>
    </row>
    <row r="56" spans="41:41">
      <c r="AO56" s="1"/>
    </row>
    <row r="57" spans="41:41">
      <c r="AO57" s="1"/>
    </row>
    <row r="58" spans="41:41">
      <c r="AO58" s="1"/>
    </row>
    <row r="59" spans="41:41">
      <c r="AO59" s="1"/>
    </row>
    <row r="60" spans="41:41">
      <c r="AO60" s="1"/>
    </row>
    <row r="61" spans="41:41">
      <c r="AO61" s="1"/>
    </row>
    <row r="62" spans="41:41">
      <c r="AO62" s="1"/>
    </row>
    <row r="63" spans="41:41">
      <c r="AO63" s="1"/>
    </row>
    <row r="64" spans="41:41">
      <c r="AO64" s="1"/>
    </row>
    <row r="65" spans="41:41">
      <c r="AO65" s="1"/>
    </row>
    <row r="66" spans="41:41">
      <c r="AO66" s="1"/>
    </row>
    <row r="67" spans="41:41">
      <c r="AO67" s="1"/>
    </row>
    <row r="68" spans="41:41">
      <c r="AO68" s="1"/>
    </row>
    <row r="69" spans="41:41">
      <c r="AO69" s="1"/>
    </row>
    <row r="70" spans="41:41">
      <c r="AO70" s="1"/>
    </row>
    <row r="71" spans="41:41">
      <c r="AO71" s="1"/>
    </row>
    <row r="72" spans="41:41">
      <c r="AO72" s="1"/>
    </row>
    <row r="73" spans="41:41">
      <c r="AO73" s="1"/>
    </row>
    <row r="74" spans="41:41">
      <c r="AO74" s="1"/>
    </row>
    <row r="75" spans="41:41">
      <c r="AO75" s="1"/>
    </row>
    <row r="76" spans="41:41">
      <c r="AO76" s="1"/>
    </row>
    <row r="77" spans="41:41">
      <c r="AO77" s="1"/>
    </row>
    <row r="78" spans="41:41">
      <c r="AO78" s="1"/>
    </row>
    <row r="79" spans="41:41">
      <c r="AO79" s="1"/>
    </row>
    <row r="80" spans="41:41">
      <c r="AO80" s="1"/>
    </row>
    <row r="81" spans="41:41">
      <c r="AO81" s="1"/>
    </row>
    <row r="82" spans="41:41">
      <c r="AO82" s="1"/>
    </row>
    <row r="83" spans="41:41">
      <c r="AO83" s="1"/>
    </row>
    <row r="84" spans="41:41">
      <c r="AO84" s="1"/>
    </row>
    <row r="85" spans="41:41">
      <c r="AO85" s="1"/>
    </row>
    <row r="86" spans="41:41">
      <c r="AO86" s="1"/>
    </row>
    <row r="87" spans="41:41">
      <c r="AO87" s="1"/>
    </row>
    <row r="88" spans="41:41">
      <c r="AO88" s="1"/>
    </row>
    <row r="89" spans="41:41">
      <c r="AO89" s="1"/>
    </row>
    <row r="90" spans="41:41">
      <c r="AO90" s="1"/>
    </row>
    <row r="91" spans="41:41">
      <c r="AO91" s="1"/>
    </row>
    <row r="92" spans="41:41">
      <c r="AO92" s="1"/>
    </row>
    <row r="93" spans="41:41">
      <c r="AO93" s="1"/>
    </row>
    <row r="94" spans="41:41">
      <c r="AO94" s="1"/>
    </row>
    <row r="95" spans="41:41">
      <c r="AO95" s="1"/>
    </row>
    <row r="96" spans="41:41">
      <c r="AO96" s="1"/>
    </row>
    <row r="97" spans="41:41">
      <c r="AO97" s="1"/>
    </row>
    <row r="98" spans="41:41">
      <c r="AO98" s="1"/>
    </row>
    <row r="99" spans="41:41">
      <c r="AO99" s="1"/>
    </row>
    <row r="100" spans="41:41">
      <c r="AO100" s="1"/>
    </row>
    <row r="101" spans="41:41">
      <c r="AO101" s="1"/>
    </row>
    <row r="102" spans="41:41">
      <c r="AO102" s="1"/>
    </row>
    <row r="103" spans="41:41">
      <c r="AO103" s="1"/>
    </row>
    <row r="104" spans="41:41">
      <c r="AO104" s="1"/>
    </row>
    <row r="105" spans="41:41">
      <c r="AO105" s="1"/>
    </row>
    <row r="106" spans="41:41">
      <c r="AO106" s="1"/>
    </row>
    <row r="107" spans="41:41">
      <c r="AO107" s="1"/>
    </row>
    <row r="108" spans="41:41">
      <c r="AO108" s="1"/>
    </row>
    <row r="109" spans="41:41">
      <c r="AO109" s="1"/>
    </row>
    <row r="110" spans="41:41">
      <c r="AO110" s="1"/>
    </row>
    <row r="111" spans="41:41">
      <c r="AO111" s="1"/>
    </row>
    <row r="112" spans="41:41">
      <c r="AO112" s="1"/>
    </row>
    <row r="113" spans="41:41">
      <c r="AO113" s="1"/>
    </row>
    <row r="114" spans="41:41">
      <c r="AO114" s="1"/>
    </row>
    <row r="115" spans="41:41">
      <c r="AO115" s="1"/>
    </row>
    <row r="116" spans="41:41">
      <c r="AO116" s="1"/>
    </row>
    <row r="117" spans="41:41">
      <c r="AO117" s="1"/>
    </row>
    <row r="118" spans="41:41">
      <c r="AO118" s="1"/>
    </row>
    <row r="119" spans="41:41">
      <c r="AO119" s="1"/>
    </row>
    <row r="120" spans="41:41">
      <c r="AO120" s="1"/>
    </row>
    <row r="121" spans="41:41">
      <c r="AO121" s="1"/>
    </row>
    <row r="122" spans="41:41">
      <c r="AO122" s="1"/>
    </row>
    <row r="123" spans="41:41">
      <c r="AO123" s="1"/>
    </row>
    <row r="124" spans="41:41">
      <c r="AO124" s="1"/>
    </row>
    <row r="125" spans="41:41">
      <c r="AO125" s="1"/>
    </row>
    <row r="126" spans="41:41">
      <c r="AO126" s="1"/>
    </row>
    <row r="127" spans="41:41">
      <c r="AO127" s="1"/>
    </row>
    <row r="128" spans="41:41">
      <c r="AO128" s="1"/>
    </row>
    <row r="129" spans="41:41">
      <c r="AO129" s="1"/>
    </row>
    <row r="130" spans="41:41">
      <c r="AO130" s="1"/>
    </row>
    <row r="131" spans="41:41">
      <c r="AO131" s="1"/>
    </row>
    <row r="132" spans="41:41">
      <c r="AO132" s="1"/>
    </row>
    <row r="133" spans="41:41">
      <c r="AO133" s="1"/>
    </row>
    <row r="134" spans="41:41">
      <c r="AO134" s="1"/>
    </row>
    <row r="135" spans="41:41">
      <c r="AO135" s="1"/>
    </row>
    <row r="136" spans="41:41">
      <c r="AO136" s="1"/>
    </row>
    <row r="137" spans="41:41">
      <c r="AO137" s="1"/>
    </row>
    <row r="138" spans="41:41">
      <c r="AO138" s="1"/>
    </row>
  </sheetData>
  <sortState ref="A4:AP29">
    <sortCondition descending="1" ref="G4:G29"/>
  </sortState>
  <mergeCells count="1">
    <mergeCell ref="C1:AP1"/>
  </mergeCells>
  <phoneticPr fontId="5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Villalobos</dc:creator>
  <cp:lastModifiedBy>mpj</cp:lastModifiedBy>
  <cp:lastPrinted>2014-09-19T17:56:12Z</cp:lastPrinted>
  <dcterms:created xsi:type="dcterms:W3CDTF">2014-09-13T00:46:39Z</dcterms:created>
  <dcterms:modified xsi:type="dcterms:W3CDTF">2014-09-23T18:15:28Z</dcterms:modified>
</cp:coreProperties>
</file>